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cruit\Recruit\Procedures\Department Procedures\"/>
    </mc:Choice>
  </mc:AlternateContent>
  <xr:revisionPtr revIDLastSave="0" documentId="13_ncr:1_{A71D6205-44C2-4771-9674-339F7133FB7F}" xr6:coauthVersionLast="47" xr6:coauthVersionMax="47" xr10:uidLastSave="{00000000-0000-0000-0000-000000000000}"/>
  <bookViews>
    <workbookView xWindow="-120" yWindow="-120" windowWidth="29040" windowHeight="15840" tabRatio="727" xr2:uid="{75D8B356-3E01-44DD-94BD-53377B50920F}"/>
  </bookViews>
  <sheets>
    <sheet name="Instructions for Use" sheetId="14" r:id="rId1"/>
    <sheet name="Change in Jurisdictional Classi" sheetId="13" r:id="rId2"/>
    <sheet name="New Hires" sheetId="1" r:id="rId3"/>
    <sheet name="New Hire - UPO 1" sheetId="11" r:id="rId4"/>
    <sheet name="Promotion" sheetId="12" r:id="rId5"/>
    <sheet name="Reinstatement" sheetId="10" r:id="rId6"/>
    <sheet name="Transfers" sheetId="7" r:id="rId7"/>
    <sheet name="No Probation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3" l="1"/>
  <c r="B5" i="13" s="1"/>
  <c r="B11" i="12"/>
  <c r="B13" i="12" s="1"/>
  <c r="B4" i="12"/>
  <c r="B6" i="12" s="1"/>
  <c r="B4" i="11"/>
  <c r="B6" i="11" s="1"/>
  <c r="B5" i="11" l="1"/>
  <c r="B6" i="13"/>
  <c r="B5" i="12"/>
  <c r="B12" i="12"/>
  <c r="B2" i="10"/>
  <c r="B5" i="10" s="1"/>
  <c r="B2" i="7"/>
  <c r="B5" i="7" s="1"/>
  <c r="B4" i="1"/>
  <c r="B6" i="1" s="1"/>
  <c r="B9" i="7" l="1"/>
  <c r="B6" i="7"/>
  <c r="B5" i="1"/>
  <c r="B10" i="7"/>
</calcChain>
</file>

<file path=xl/sharedStrings.xml><?xml version="1.0" encoding="utf-8"?>
<sst xmlns="http://schemas.openxmlformats.org/spreadsheetml/2006/main" count="55" uniqueCount="30">
  <si>
    <t>All new appointments to competitive, non-competitive or labor</t>
  </si>
  <si>
    <t>26-52 weeks</t>
  </si>
  <si>
    <t>Effective date</t>
  </si>
  <si>
    <t>26 weeks</t>
  </si>
  <si>
    <t>52 weeks</t>
  </si>
  <si>
    <t>Promotions - SG2-SG13</t>
  </si>
  <si>
    <t>8-26 weeks</t>
  </si>
  <si>
    <t>8 weeks</t>
  </si>
  <si>
    <t>Promotions - SG14-SG25</t>
  </si>
  <si>
    <t>12-52 weeks</t>
  </si>
  <si>
    <t>12 weeks</t>
  </si>
  <si>
    <t>Competitive Titles</t>
  </si>
  <si>
    <t>Non-Competitive or Labor Class Titles</t>
  </si>
  <si>
    <t>Change in Jurisdictional Classification</t>
  </si>
  <si>
    <t>No Probation</t>
  </si>
  <si>
    <t>SG1-SG13</t>
  </si>
  <si>
    <t>SG14-SG25</t>
  </si>
  <si>
    <t>Effective Date</t>
  </si>
  <si>
    <t>Transfers</t>
  </si>
  <si>
    <t>Reassignment</t>
  </si>
  <si>
    <t>Reinstatement</t>
  </si>
  <si>
    <t>Temporary appointment</t>
  </si>
  <si>
    <t>University Police Officers</t>
  </si>
  <si>
    <t>52-78 Weeks</t>
  </si>
  <si>
    <t>78 weeks</t>
  </si>
  <si>
    <t>Calculate your classified service employee's probationary period</t>
  </si>
  <si>
    <t>1. Determine the hiring method for the employee; if you are unsure of your employee's hire type, contact the workforce planning specialist assigned to your posting.</t>
  </si>
  <si>
    <t>2. Find the correlating tab for the hiring method.</t>
  </si>
  <si>
    <t>3. Update the effective date to reflect the starting date approved on your hiring proposal/</t>
  </si>
  <si>
    <t>4. Record the probationary period minimum and maximum on your ePTF.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</si>
</sst>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4" fontId="0" fillId="0" borderId="0" xfId="0" applyNumberFormat="1"/>
    <xf numFmtId="0" fontId="1" fillId="2" borderId="0" xfId="0" applyFont="1" applyFill="1"/>
    <xf numFmtId="0" fontId="0" fillId="2" borderId="0" xfId="0" applyFill="1"/>
    <xf numFmtId="14" fontId="0" fillId="2" borderId="0" xfId="0" applyNumberFormat="1" applyFill="1"/>
    <xf numFmtId="0" fontId="1" fillId="3" borderId="0" xfId="0" applyFont="1" applyFill="1"/>
    <xf numFmtId="0" fontId="0" fillId="3" borderId="0" xfId="0" applyFill="1"/>
    <xf numFmtId="14" fontId="0" fillId="3" borderId="0" xfId="0" applyNumberFormat="1" applyFill="1"/>
    <xf numFmtId="0" fontId="0" fillId="0" borderId="0" xfId="0" applyAlignment="1">
      <alignment horizontal="left" indent="2"/>
    </xf>
    <xf numFmtId="0" fontId="1" fillId="4" borderId="0" xfId="0" applyFont="1" applyFill="1"/>
    <xf numFmtId="14" fontId="1" fillId="4" borderId="0" xfId="0" applyNumberFormat="1" applyFont="1" applyFill="1"/>
    <xf numFmtId="0" fontId="2" fillId="0" borderId="0" xfId="0" applyFont="1" applyAlignment="1">
      <alignment horizontal="left" indent="1"/>
    </xf>
    <xf numFmtId="0" fontId="2" fillId="2" borderId="0" xfId="0" applyFont="1" applyFill="1"/>
    <xf numFmtId="0" fontId="2" fillId="3" borderId="0" xfId="0" applyFont="1" applyFill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B4E9D-D86D-4736-88D1-E42B35A39395}">
  <dimension ref="A1:A6"/>
  <sheetViews>
    <sheetView tabSelected="1" workbookViewId="0">
      <selection activeCell="A3" sqref="A3"/>
    </sheetView>
  </sheetViews>
  <sheetFormatPr defaultRowHeight="15" x14ac:dyDescent="0.25"/>
  <sheetData>
    <row r="1" spans="1:1" x14ac:dyDescent="0.25">
      <c r="A1" s="1" t="s">
        <v>25</v>
      </c>
    </row>
    <row r="3" spans="1:1" x14ac:dyDescent="0.25">
      <c r="A3" t="s">
        <v>26</v>
      </c>
    </row>
    <row r="4" spans="1:1" x14ac:dyDescent="0.25">
      <c r="A4" t="s">
        <v>27</v>
      </c>
    </row>
    <row r="5" spans="1:1" x14ac:dyDescent="0.25">
      <c r="A5" t="s">
        <v>28</v>
      </c>
    </row>
    <row r="6" spans="1:1" x14ac:dyDescent="0.25">
      <c r="A6" t="s">
        <v>29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DF95A-76BE-4700-95B0-89F0EFADB926}">
  <dimension ref="A1:E6"/>
  <sheetViews>
    <sheetView view="pageLayout" zoomScaleNormal="100" workbookViewId="0">
      <selection activeCell="B26" sqref="B26"/>
    </sheetView>
  </sheetViews>
  <sheetFormatPr defaultRowHeight="15" x14ac:dyDescent="0.25"/>
  <cols>
    <col min="1" max="1" width="15" customWidth="1"/>
    <col min="2" max="2" width="12.140625" customWidth="1"/>
  </cols>
  <sheetData>
    <row r="1" spans="1:5" x14ac:dyDescent="0.25">
      <c r="A1" s="6" t="s">
        <v>13</v>
      </c>
      <c r="B1" s="7"/>
      <c r="C1" s="7"/>
      <c r="D1" s="7"/>
      <c r="E1" s="7"/>
    </row>
    <row r="2" spans="1:5" x14ac:dyDescent="0.25">
      <c r="A2" s="14" t="s">
        <v>1</v>
      </c>
      <c r="B2" s="7"/>
      <c r="C2" s="7"/>
      <c r="D2" s="7"/>
      <c r="E2" s="7"/>
    </row>
    <row r="3" spans="1:5" x14ac:dyDescent="0.25">
      <c r="A3" s="7"/>
      <c r="B3" s="7"/>
      <c r="C3" s="7"/>
      <c r="D3" s="7"/>
      <c r="E3" s="7"/>
    </row>
    <row r="4" spans="1:5" x14ac:dyDescent="0.25">
      <c r="A4" s="7" t="s">
        <v>2</v>
      </c>
      <c r="B4" s="8">
        <f ca="1">TODAY()</f>
        <v>44991</v>
      </c>
      <c r="C4" s="7"/>
      <c r="D4" s="7"/>
      <c r="E4" s="7"/>
    </row>
    <row r="5" spans="1:5" x14ac:dyDescent="0.25">
      <c r="A5" s="7" t="s">
        <v>3</v>
      </c>
      <c r="B5" s="8">
        <f ca="1">B4+(365/2)-1</f>
        <v>45172.5</v>
      </c>
      <c r="C5" s="7"/>
      <c r="D5" s="7"/>
      <c r="E5" s="7"/>
    </row>
    <row r="6" spans="1:5" x14ac:dyDescent="0.25">
      <c r="A6" s="7" t="s">
        <v>4</v>
      </c>
      <c r="B6" s="8">
        <f ca="1">B4+364</f>
        <v>45355</v>
      </c>
      <c r="C6" s="7"/>
      <c r="D6" s="7"/>
      <c r="E6" s="7"/>
    </row>
  </sheetData>
  <pageMargins left="0.7" right="0.7" top="0.75" bottom="0.75" header="0.3" footer="0.3"/>
  <pageSetup orientation="portrait" horizontalDpi="1200" verticalDpi="1200" r:id="rId1"/>
  <headerFooter>
    <oddHeader>&amp;CSchedule of Evaluations and Probationary Periods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574E-493F-452C-95E5-F6030FE57E9E}">
  <dimension ref="A1:E6"/>
  <sheetViews>
    <sheetView view="pageLayout" zoomScaleNormal="100" workbookViewId="0">
      <selection activeCell="B7" sqref="B7"/>
    </sheetView>
  </sheetViews>
  <sheetFormatPr defaultRowHeight="15" x14ac:dyDescent="0.25"/>
  <cols>
    <col min="1" max="1" width="15" customWidth="1"/>
    <col min="2" max="2" width="12.140625" customWidth="1"/>
  </cols>
  <sheetData>
    <row r="1" spans="1:5" x14ac:dyDescent="0.25">
      <c r="A1" s="3" t="s">
        <v>0</v>
      </c>
      <c r="B1" s="4"/>
      <c r="C1" s="4"/>
      <c r="D1" s="4"/>
      <c r="E1" s="4"/>
    </row>
    <row r="2" spans="1:5" x14ac:dyDescent="0.25">
      <c r="A2" s="13" t="s">
        <v>1</v>
      </c>
      <c r="B2" s="4"/>
      <c r="C2" s="4"/>
      <c r="D2" s="4"/>
      <c r="E2" s="4"/>
    </row>
    <row r="3" spans="1:5" x14ac:dyDescent="0.25">
      <c r="A3" s="4"/>
      <c r="B3" s="4"/>
      <c r="C3" s="4"/>
      <c r="D3" s="4"/>
      <c r="E3" s="4"/>
    </row>
    <row r="4" spans="1:5" x14ac:dyDescent="0.25">
      <c r="A4" s="4" t="s">
        <v>2</v>
      </c>
      <c r="B4" s="5">
        <f ca="1">TODAY()</f>
        <v>44991</v>
      </c>
      <c r="C4" s="4"/>
      <c r="D4" s="4"/>
      <c r="E4" s="4"/>
    </row>
    <row r="5" spans="1:5" x14ac:dyDescent="0.25">
      <c r="A5" s="4" t="s">
        <v>3</v>
      </c>
      <c r="B5" s="5">
        <f ca="1">B4+(365/2)-1</f>
        <v>45172.5</v>
      </c>
      <c r="C5" s="4"/>
      <c r="D5" s="4"/>
      <c r="E5" s="4"/>
    </row>
    <row r="6" spans="1:5" x14ac:dyDescent="0.25">
      <c r="A6" s="4" t="s">
        <v>4</v>
      </c>
      <c r="B6" s="5">
        <f ca="1">B4+364</f>
        <v>45355</v>
      </c>
      <c r="C6" s="4"/>
      <c r="D6" s="4"/>
      <c r="E6" s="4"/>
    </row>
  </sheetData>
  <pageMargins left="0.7" right="0.7" top="0.75" bottom="0.75" header="0.3" footer="0.3"/>
  <pageSetup orientation="portrait" horizontalDpi="1200" verticalDpi="1200" r:id="rId1"/>
  <headerFooter>
    <oddHeader>&amp;CSchedule of Evaluations and Probationary Periods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EC7C-16C3-448C-AB0C-6FB875A12F62}">
  <dimension ref="A1:E6"/>
  <sheetViews>
    <sheetView view="pageLayout" zoomScaleNormal="100" workbookViewId="0">
      <selection activeCell="B7" sqref="B7"/>
    </sheetView>
  </sheetViews>
  <sheetFormatPr defaultRowHeight="15" x14ac:dyDescent="0.25"/>
  <cols>
    <col min="1" max="1" width="15" customWidth="1"/>
    <col min="2" max="2" width="12.140625" customWidth="1"/>
  </cols>
  <sheetData>
    <row r="1" spans="1:5" x14ac:dyDescent="0.25">
      <c r="A1" s="3" t="s">
        <v>22</v>
      </c>
      <c r="B1" s="4"/>
      <c r="C1" s="4"/>
      <c r="D1" s="4"/>
      <c r="E1" s="4"/>
    </row>
    <row r="2" spans="1:5" x14ac:dyDescent="0.25">
      <c r="A2" s="13" t="s">
        <v>23</v>
      </c>
      <c r="B2" s="4"/>
      <c r="C2" s="4"/>
      <c r="D2" s="4"/>
      <c r="E2" s="4"/>
    </row>
    <row r="3" spans="1:5" x14ac:dyDescent="0.25">
      <c r="A3" s="4"/>
      <c r="B3" s="4"/>
      <c r="C3" s="4"/>
      <c r="D3" s="4"/>
      <c r="E3" s="4"/>
    </row>
    <row r="4" spans="1:5" x14ac:dyDescent="0.25">
      <c r="A4" s="4" t="s">
        <v>2</v>
      </c>
      <c r="B4" s="5">
        <f ca="1">TODAY()</f>
        <v>44991</v>
      </c>
      <c r="C4" s="4"/>
      <c r="D4" s="4"/>
      <c r="E4" s="4"/>
    </row>
    <row r="5" spans="1:5" x14ac:dyDescent="0.25">
      <c r="A5" s="4" t="s">
        <v>4</v>
      </c>
      <c r="B5" s="5">
        <f ca="1">B4+(52*7)</f>
        <v>45355</v>
      </c>
      <c r="C5" s="4"/>
      <c r="D5" s="4"/>
      <c r="E5" s="4"/>
    </row>
    <row r="6" spans="1:5" x14ac:dyDescent="0.25">
      <c r="A6" s="4" t="s">
        <v>24</v>
      </c>
      <c r="B6" s="5">
        <f ca="1">B4+(78*7)</f>
        <v>45537</v>
      </c>
      <c r="C6" s="4"/>
      <c r="D6" s="4"/>
      <c r="E6" s="4"/>
    </row>
  </sheetData>
  <pageMargins left="0.7" right="0.7" top="0.75" bottom="0.75" header="0.3" footer="0.3"/>
  <pageSetup orientation="portrait" horizontalDpi="1200" verticalDpi="1200" r:id="rId1"/>
  <headerFooter>
    <oddHeader>&amp;CSchedule of Evaluations and Probationary Periods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A9F9-2EC8-4428-896C-4CB91C25D98C}">
  <dimension ref="A1:E13"/>
  <sheetViews>
    <sheetView view="pageLayout" zoomScaleNormal="100" workbookViewId="0">
      <selection activeCell="B13" sqref="B13"/>
    </sheetView>
  </sheetViews>
  <sheetFormatPr defaultRowHeight="15" x14ac:dyDescent="0.25"/>
  <cols>
    <col min="1" max="1" width="15" customWidth="1"/>
    <col min="2" max="2" width="12.140625" customWidth="1"/>
  </cols>
  <sheetData>
    <row r="1" spans="1:5" x14ac:dyDescent="0.25">
      <c r="A1" s="6" t="s">
        <v>5</v>
      </c>
      <c r="B1" s="7"/>
      <c r="C1" s="7"/>
      <c r="D1" s="7"/>
      <c r="E1" s="7"/>
    </row>
    <row r="2" spans="1:5" x14ac:dyDescent="0.25">
      <c r="A2" s="14" t="s">
        <v>6</v>
      </c>
      <c r="B2" s="7"/>
      <c r="C2" s="7"/>
      <c r="D2" s="7"/>
      <c r="E2" s="7"/>
    </row>
    <row r="3" spans="1:5" x14ac:dyDescent="0.25">
      <c r="A3" s="7"/>
      <c r="B3" s="7"/>
      <c r="C3" s="7"/>
      <c r="D3" s="7"/>
      <c r="E3" s="7"/>
    </row>
    <row r="4" spans="1:5" x14ac:dyDescent="0.25">
      <c r="A4" s="7" t="s">
        <v>2</v>
      </c>
      <c r="B4" s="8">
        <f ca="1">TODAY()</f>
        <v>44991</v>
      </c>
      <c r="C4" s="7"/>
      <c r="D4" s="7"/>
      <c r="E4" s="7"/>
    </row>
    <row r="5" spans="1:5" x14ac:dyDescent="0.25">
      <c r="A5" s="7" t="s">
        <v>7</v>
      </c>
      <c r="B5" s="8">
        <f ca="1">B4+(8*7)-1</f>
        <v>45046</v>
      </c>
      <c r="C5" s="7"/>
      <c r="D5" s="7"/>
      <c r="E5" s="7"/>
    </row>
    <row r="6" spans="1:5" x14ac:dyDescent="0.25">
      <c r="A6" s="7" t="s">
        <v>3</v>
      </c>
      <c r="B6" s="8">
        <f ca="1">B4+(365/2)-1</f>
        <v>45172.5</v>
      </c>
      <c r="C6" s="7"/>
      <c r="D6" s="7"/>
      <c r="E6" s="7"/>
    </row>
    <row r="8" spans="1:5" x14ac:dyDescent="0.25">
      <c r="A8" s="3" t="s">
        <v>8</v>
      </c>
      <c r="B8" s="4"/>
      <c r="C8" s="4"/>
      <c r="D8" s="4"/>
      <c r="E8" s="4"/>
    </row>
    <row r="9" spans="1:5" x14ac:dyDescent="0.25">
      <c r="A9" s="13" t="s">
        <v>9</v>
      </c>
      <c r="B9" s="4"/>
      <c r="C9" s="4"/>
      <c r="D9" s="4"/>
      <c r="E9" s="4"/>
    </row>
    <row r="10" spans="1:5" x14ac:dyDescent="0.25">
      <c r="A10" s="4"/>
      <c r="B10" s="4"/>
      <c r="C10" s="4"/>
      <c r="D10" s="4"/>
      <c r="E10" s="4"/>
    </row>
    <row r="11" spans="1:5" x14ac:dyDescent="0.25">
      <c r="A11" s="4" t="s">
        <v>2</v>
      </c>
      <c r="B11" s="5">
        <f ca="1">TODAY()</f>
        <v>44991</v>
      </c>
      <c r="C11" s="4"/>
      <c r="D11" s="4"/>
      <c r="E11" s="4"/>
    </row>
    <row r="12" spans="1:5" x14ac:dyDescent="0.25">
      <c r="A12" s="4" t="s">
        <v>10</v>
      </c>
      <c r="B12" s="5">
        <f ca="1">B11+(12*7)-1</f>
        <v>45074</v>
      </c>
      <c r="C12" s="4"/>
      <c r="D12" s="4"/>
      <c r="E12" s="4"/>
    </row>
    <row r="13" spans="1:5" x14ac:dyDescent="0.25">
      <c r="A13" s="4" t="s">
        <v>4</v>
      </c>
      <c r="B13" s="5">
        <f ca="1">B11+(364)</f>
        <v>45355</v>
      </c>
      <c r="C13" s="4"/>
      <c r="D13" s="4"/>
      <c r="E13" s="4"/>
    </row>
  </sheetData>
  <pageMargins left="0.7" right="0.7" top="0.75" bottom="0.75" header="0.3" footer="0.3"/>
  <pageSetup orientation="portrait" horizontalDpi="1200" verticalDpi="1200" r:id="rId1"/>
  <headerFooter>
    <oddHeader>&amp;CSchedule of Evaluations and Probationary Periods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88B97-EE35-44B1-B4FF-4945FE6BC2E0}">
  <dimension ref="A1:B5"/>
  <sheetViews>
    <sheetView workbookViewId="0">
      <selection activeCell="B6" sqref="B6"/>
    </sheetView>
  </sheetViews>
  <sheetFormatPr defaultRowHeight="15" x14ac:dyDescent="0.25"/>
  <cols>
    <col min="1" max="1" width="34.140625" customWidth="1"/>
    <col min="2" max="3" width="16.7109375" bestFit="1" customWidth="1"/>
    <col min="4" max="4" width="20.140625" bestFit="1" customWidth="1"/>
  </cols>
  <sheetData>
    <row r="1" spans="1:2" x14ac:dyDescent="0.25">
      <c r="A1" s="1" t="s">
        <v>20</v>
      </c>
    </row>
    <row r="2" spans="1:2" x14ac:dyDescent="0.25">
      <c r="A2" s="10" t="s">
        <v>17</v>
      </c>
      <c r="B2" s="11">
        <f ca="1">TODAY()</f>
        <v>44991</v>
      </c>
    </row>
    <row r="3" spans="1:2" x14ac:dyDescent="0.25">
      <c r="A3" s="1"/>
      <c r="B3" s="15"/>
    </row>
    <row r="4" spans="1:2" x14ac:dyDescent="0.25">
      <c r="A4" s="1" t="s">
        <v>11</v>
      </c>
      <c r="B4" s="1" t="s">
        <v>4</v>
      </c>
    </row>
    <row r="5" spans="1:2" x14ac:dyDescent="0.25">
      <c r="A5" s="9" t="s">
        <v>4</v>
      </c>
      <c r="B5" s="2">
        <f ca="1">B2+(364)</f>
        <v>45355</v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E9BD6-C788-49A7-813A-D86BDA7EBF56}">
  <dimension ref="A1:B10"/>
  <sheetViews>
    <sheetView workbookViewId="0">
      <selection activeCell="B10" sqref="B10"/>
    </sheetView>
  </sheetViews>
  <sheetFormatPr defaultRowHeight="15" x14ac:dyDescent="0.25"/>
  <cols>
    <col min="1" max="1" width="34.140625" customWidth="1"/>
    <col min="2" max="3" width="16.7109375" bestFit="1" customWidth="1"/>
    <col min="4" max="4" width="20.140625" bestFit="1" customWidth="1"/>
  </cols>
  <sheetData>
    <row r="1" spans="1:2" x14ac:dyDescent="0.25">
      <c r="A1" s="1" t="s">
        <v>18</v>
      </c>
      <c r="B1" s="1"/>
    </row>
    <row r="2" spans="1:2" x14ac:dyDescent="0.25">
      <c r="A2" s="10" t="s">
        <v>17</v>
      </c>
      <c r="B2" s="11">
        <f ca="1">TODAY()</f>
        <v>44991</v>
      </c>
    </row>
    <row r="3" spans="1:2" x14ac:dyDescent="0.25">
      <c r="A3" s="1"/>
      <c r="B3" s="15"/>
    </row>
    <row r="4" spans="1:2" x14ac:dyDescent="0.25">
      <c r="A4" s="12" t="s">
        <v>15</v>
      </c>
      <c r="B4" s="12" t="s">
        <v>6</v>
      </c>
    </row>
    <row r="5" spans="1:2" x14ac:dyDescent="0.25">
      <c r="A5" s="9" t="s">
        <v>7</v>
      </c>
      <c r="B5" s="2">
        <f ca="1">B2+(8*7)-1</f>
        <v>45046</v>
      </c>
    </row>
    <row r="6" spans="1:2" x14ac:dyDescent="0.25">
      <c r="A6" s="9" t="s">
        <v>3</v>
      </c>
      <c r="B6" s="2">
        <f ca="1">B2+(365/2)-1</f>
        <v>45172.5</v>
      </c>
    </row>
    <row r="7" spans="1:2" x14ac:dyDescent="0.25">
      <c r="A7" s="9"/>
      <c r="B7" s="2"/>
    </row>
    <row r="8" spans="1:2" x14ac:dyDescent="0.25">
      <c r="A8" s="12" t="s">
        <v>16</v>
      </c>
      <c r="B8" s="12" t="s">
        <v>9</v>
      </c>
    </row>
    <row r="9" spans="1:2" x14ac:dyDescent="0.25">
      <c r="A9" s="9" t="s">
        <v>10</v>
      </c>
      <c r="B9" s="2">
        <f ca="1">B2+(12*7)-1</f>
        <v>45074</v>
      </c>
    </row>
    <row r="10" spans="1:2" x14ac:dyDescent="0.25">
      <c r="A10" s="9" t="s">
        <v>4</v>
      </c>
      <c r="B10" s="2">
        <f ca="1">B2+(364)</f>
        <v>45355</v>
      </c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299AA-2DEE-47CB-9AF7-EDF4FD4EF9F4}">
  <dimension ref="A1:B7"/>
  <sheetViews>
    <sheetView workbookViewId="0">
      <selection activeCell="I17" sqref="I17"/>
    </sheetView>
  </sheetViews>
  <sheetFormatPr defaultRowHeight="15" x14ac:dyDescent="0.25"/>
  <cols>
    <col min="1" max="1" width="34.140625" customWidth="1"/>
    <col min="2" max="3" width="16.7109375" bestFit="1" customWidth="1"/>
    <col min="4" max="4" width="20.140625" bestFit="1" customWidth="1"/>
  </cols>
  <sheetData>
    <row r="1" spans="1:2" x14ac:dyDescent="0.25">
      <c r="A1" s="1" t="s">
        <v>19</v>
      </c>
    </row>
    <row r="2" spans="1:2" x14ac:dyDescent="0.25">
      <c r="A2" t="s">
        <v>11</v>
      </c>
      <c r="B2" t="s">
        <v>14</v>
      </c>
    </row>
    <row r="3" spans="1:2" x14ac:dyDescent="0.25">
      <c r="A3" t="s">
        <v>12</v>
      </c>
      <c r="B3" t="s">
        <v>14</v>
      </c>
    </row>
    <row r="5" spans="1:2" x14ac:dyDescent="0.25">
      <c r="A5" s="1" t="s">
        <v>21</v>
      </c>
    </row>
    <row r="6" spans="1:2" x14ac:dyDescent="0.25">
      <c r="A6" t="s">
        <v>11</v>
      </c>
      <c r="B6" t="s">
        <v>14</v>
      </c>
    </row>
    <row r="7" spans="1:2" x14ac:dyDescent="0.25">
      <c r="A7" t="s">
        <v>12</v>
      </c>
      <c r="B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 for Use</vt:lpstr>
      <vt:lpstr>Change in Jurisdictional Classi</vt:lpstr>
      <vt:lpstr>New Hires</vt:lpstr>
      <vt:lpstr>New Hire - UPO 1</vt:lpstr>
      <vt:lpstr>Promotion</vt:lpstr>
      <vt:lpstr>Reinstatement</vt:lpstr>
      <vt:lpstr>Transfers</vt:lpstr>
      <vt:lpstr>No Probation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Bluhm, Jamie</dc:creator>
  <cp:lastModifiedBy>Bluhm, Jamie</cp:lastModifiedBy>
  <dcterms:created xsi:type="dcterms:W3CDTF">2022-09-14T19:44:01Z</dcterms:created>
  <dcterms:modified xsi:type="dcterms:W3CDTF">2023-03-06T21:08:56Z</dcterms:modified>
</cp:coreProperties>
</file>